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4805" windowHeight="6750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<sst xmlns="http://schemas.openxmlformats.org/spreadsheetml/2006/main" count="70" uniqueCount="44">
  <si>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</si>
  <si>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</si>
  <si>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</si>
  <si>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</si>
  <si>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</si>
  <si>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</si>
  <si>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</si>
  <si>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</si>
  <si>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</si>
  <si>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</si>
  <si>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</si>
  <si>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</si>
  <si>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</si>
  <si>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</si>
  <si>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</si>
  <si>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</si>
  <si>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</si>
  <si>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</si>
  <si>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</si>
  <si>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t xml:space="preserve">Мали статус безробітного </t>
  </si>
  <si>
    <t>особи</t>
  </si>
  <si>
    <t>з них, отримували допомогу по безробіттю</t>
  </si>
  <si>
    <t>Всього по області</t>
  </si>
  <si>
    <t>Чисельність безробітних, що отримали профорієнтаційні послуги</t>
  </si>
  <si>
    <t>Новоселицька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</si>
  <si>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</si>
  <si>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</si>
  <si>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</si>
  <si>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</si>
  <si>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</si>
  <si>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</si>
  <si>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Путильська</t>
  </si>
  <si>
    <t>Сокирянська</t>
  </si>
  <si>
    <t>Сторожинецька</t>
  </si>
  <si>
    <t>Хотинська</t>
  </si>
  <si>
    <t xml:space="preserve">Чернівецька </t>
  </si>
  <si>
    <t>Новодністровська</t>
  </si>
  <si>
    <t xml:space="preserve">  Надання послуг Чернівецькою обласною службою зайнятості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</si>
  <si>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</si>
  <si>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</si>
  <si>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(осіб)</t>
  </si>
  <si>
    <t>Надання послуг Чернівецькою обласною службою зайнятості зареєстрованим безробітним та іншим категоріям громадян у січні-серпні 2019 року</t>
  </si>
  <si>
    <t>Станом на 1 вересня 2019 року:</t>
  </si>
  <si>
    <t xml:space="preserve"> у січні-серпні 2019 року (за статтю)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</si>
</sst>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sz val="17"/>
      <name val="Times New Roman"/>
      <family val="1"/>
    </font>
    <font>
      <sz val="16"/>
      <name val="Times New Roman CYR"/>
      <family val="0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3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3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3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3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4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4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4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4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4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5" fontId="27" fillId="0" borderId="0" applyFont="0" applyFill="0" applyBorder="0" applyProtection="0">
      <alignment/>
    </xf>
    <xf numFmtId="175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3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1" fillId="19" borderId="12" applyNumberFormat="0" applyAlignment="0" applyProtection="0"/>
    <xf numFmtId="0" fontId="15" fillId="10" borderId="12" applyNumberFormat="0" applyFont="0" applyAlignment="0" applyProtection="0"/>
    <xf numFmtId="0" fontId="27" fillId="10" borderId="12" applyNumberFormat="0" applyFont="0" applyAlignment="0" applyProtection="0"/>
    <xf numFmtId="0" fontId="27" fillId="10" borderId="12" applyNumberFormat="0" applyFont="0" applyAlignment="0" applyProtection="0"/>
    <xf numFmtId="0" fontId="15" fillId="10" borderId="12" applyNumberFormat="0" applyFont="0" applyAlignment="0" applyProtection="0"/>
    <xf numFmtId="0" fontId="4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1" fontId="30" fillId="0" borderId="0" xfId="503" applyNumberFormat="1" applyFont="1" applyFill="1" applyBorder="1" applyAlignment="1" applyProtection="1">
      <alignment horizontal="right"/>
      <protection locked="0"/>
    </xf>
    <xf numFmtId="3" fontId="43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0" fillId="0" borderId="0" xfId="505" applyFont="1">
      <alignment/>
      <protection/>
    </xf>
    <xf numFmtId="1" fontId="20" fillId="0" borderId="0" xfId="503" applyNumberFormat="1" applyFont="1" applyFill="1" applyBorder="1" applyAlignment="1" applyProtection="1">
      <alignment horizontal="left" wrapText="1" shrinkToFit="1"/>
      <protection locked="0"/>
    </xf>
    <xf numFmtId="1" fontId="74" fillId="0" borderId="0" xfId="503" applyNumberFormat="1" applyFont="1" applyFill="1" applyBorder="1" applyAlignment="1" applyProtection="1">
      <alignment horizontal="center" vertical="center"/>
      <protection locked="0"/>
    </xf>
    <xf numFmtId="1" fontId="75" fillId="0" borderId="0" xfId="503" applyNumberFormat="1" applyFont="1" applyFill="1" applyBorder="1" applyAlignment="1" applyProtection="1">
      <alignment horizontal="center" vertical="center"/>
      <protection locked="0"/>
    </xf>
    <xf numFmtId="1" fontId="76" fillId="0" borderId="0" xfId="503" applyNumberFormat="1" applyFont="1" applyFill="1" applyBorder="1" applyAlignment="1" applyProtection="1">
      <alignment horizontal="right"/>
      <protection locked="0"/>
    </xf>
    <xf numFmtId="0" fontId="77" fillId="0" borderId="0" xfId="505" applyFont="1">
      <alignment/>
      <protection/>
    </xf>
    <xf numFmtId="0" fontId="44" fillId="0" borderId="0" xfId="507" applyFont="1" applyFill="1">
      <alignment/>
      <protection/>
    </xf>
    <xf numFmtId="3" fontId="30" fillId="0" borderId="0" xfId="503" applyNumberFormat="1" applyFont="1" applyFill="1" applyBorder="1" applyAlignment="1" applyProtection="1">
      <alignment horizontal="right"/>
      <protection locked="0"/>
    </xf>
    <xf numFmtId="1" fontId="20" fillId="0" borderId="0" xfId="503" applyNumberFormat="1" applyFont="1" applyFill="1" applyProtection="1">
      <alignment/>
      <protection locked="0"/>
    </xf>
    <xf numFmtId="1" fontId="42" fillId="0" borderId="0" xfId="503" applyNumberFormat="1" applyFont="1" applyFill="1" applyAlignment="1" applyProtection="1">
      <alignment horizontal="left"/>
      <protection locked="0"/>
    </xf>
    <xf numFmtId="3" fontId="43" fillId="0" borderId="0" xfId="503" applyNumberFormat="1" applyFont="1" applyFill="1" applyAlignment="1" applyProtection="1">
      <alignment horizontal="center" vertical="center"/>
      <protection locked="0"/>
    </xf>
    <xf numFmtId="1" fontId="46" fillId="0" borderId="0" xfId="503" applyNumberFormat="1" applyFont="1" applyFill="1" applyBorder="1" applyAlignment="1" applyProtection="1">
      <alignment/>
      <protection locked="0"/>
    </xf>
    <xf numFmtId="1" fontId="47" fillId="0" borderId="0" xfId="503" applyNumberFormat="1" applyFont="1" applyFill="1" applyAlignment="1" applyProtection="1">
      <alignment horizontal="center"/>
      <protection locked="0"/>
    </xf>
    <xf numFmtId="1" fontId="30" fillId="0" borderId="0" xfId="503" applyNumberFormat="1" applyFont="1" applyFill="1" applyProtection="1">
      <alignment/>
      <protection locked="0"/>
    </xf>
    <xf numFmtId="3" fontId="49" fillId="0" borderId="3" xfId="503" applyNumberFormat="1" applyFont="1" applyFill="1" applyBorder="1" applyAlignment="1" applyProtection="1">
      <alignment horizontal="center" vertical="center"/>
      <protection locked="0"/>
    </xf>
    <xf numFmtId="1" fontId="50" fillId="0" borderId="3" xfId="503" applyNumberFormat="1" applyFont="1" applyFill="1" applyBorder="1" applyAlignment="1" applyProtection="1">
      <alignment horizontal="center" vertical="center"/>
      <protection/>
    </xf>
    <xf numFmtId="3" fontId="50" fillId="0" borderId="3" xfId="503" applyNumberFormat="1" applyFont="1" applyFill="1" applyBorder="1" applyAlignment="1" applyProtection="1">
      <alignment horizontal="center" vertical="center"/>
      <protection/>
    </xf>
    <xf numFmtId="3" fontId="48" fillId="0" borderId="3" xfId="503" applyNumberFormat="1" applyFont="1" applyFill="1" applyBorder="1" applyAlignment="1" applyProtection="1">
      <alignment horizontal="center" wrapText="1" shrinkToFit="1"/>
      <protection/>
    </xf>
    <xf numFmtId="0" fontId="20" fillId="0" borderId="3" xfId="0" applyFont="1" applyFill="1" applyBorder="1" applyAlignment="1">
      <alignment/>
    </xf>
    <xf numFmtId="3" fontId="21" fillId="0" borderId="3" xfId="508" applyNumberFormat="1" applyFont="1" applyFill="1" applyBorder="1" applyAlignment="1">
      <alignment horizontal="center"/>
      <protection/>
    </xf>
    <xf numFmtId="173" fontId="52" fillId="0" borderId="3" xfId="503" applyNumberFormat="1" applyFont="1" applyFill="1" applyBorder="1" applyAlignment="1" applyProtection="1">
      <alignment horizontal="center" wrapText="1" shrinkToFit="1"/>
      <protection/>
    </xf>
    <xf numFmtId="173" fontId="53" fillId="0" borderId="3" xfId="503" applyNumberFormat="1" applyFont="1" applyFill="1" applyBorder="1" applyAlignment="1" applyProtection="1">
      <alignment horizontal="center" wrapText="1" shrinkToFit="1"/>
      <protection/>
    </xf>
    <xf numFmtId="0" fontId="42" fillId="0" borderId="0" xfId="505" applyFont="1">
      <alignment/>
      <protection/>
    </xf>
    <xf numFmtId="0" fontId="55" fillId="0" borderId="0" xfId="505" applyFont="1" applyFill="1" applyAlignment="1">
      <alignment/>
      <protection/>
    </xf>
    <xf numFmtId="0" fontId="55" fillId="0" borderId="0" xfId="505" applyFont="1" applyFill="1" applyAlignment="1">
      <alignment horizontal="center"/>
      <protection/>
    </xf>
    <xf numFmtId="0" fontId="56" fillId="0" borderId="3" xfId="500" applyFont="1" applyFill="1" applyBorder="1" applyAlignment="1">
      <alignment horizontal="center" vertical="center" wrapText="1"/>
      <protection/>
    </xf>
    <xf numFmtId="0" fontId="56" fillId="0" borderId="22" xfId="500" applyFont="1" applyFill="1" applyBorder="1" applyAlignment="1">
      <alignment horizontal="center" vertical="center" wrapText="1"/>
      <protection/>
    </xf>
    <xf numFmtId="0" fontId="30" fillId="0" borderId="0" xfId="506" applyFont="1" applyAlignment="1">
      <alignment vertical="center" wrapText="1"/>
      <protection/>
    </xf>
    <xf numFmtId="0" fontId="21" fillId="0" borderId="3" xfId="506" applyFont="1" applyFill="1" applyBorder="1" applyAlignment="1">
      <alignment horizontal="center" vertical="center" wrapText="1"/>
      <protection/>
    </xf>
    <xf numFmtId="0" fontId="53" fillId="0" borderId="0" xfId="506" applyFont="1" applyAlignment="1">
      <alignment vertical="center" wrapText="1"/>
      <protection/>
    </xf>
    <xf numFmtId="3" fontId="56" fillId="0" borderId="3" xfId="505" applyNumberFormat="1" applyFont="1" applyFill="1" applyBorder="1" applyAlignment="1">
      <alignment horizontal="center" vertical="center" wrapText="1"/>
      <protection/>
    </xf>
    <xf numFmtId="3" fontId="56" fillId="0" borderId="3" xfId="500" applyNumberFormat="1" applyFont="1" applyFill="1" applyBorder="1" applyAlignment="1">
      <alignment horizontal="center" vertical="center" wrapText="1"/>
      <protection/>
    </xf>
    <xf numFmtId="173" fontId="57" fillId="0" borderId="3" xfId="500" applyNumberFormat="1" applyFont="1" applyFill="1" applyBorder="1" applyAlignment="1">
      <alignment horizontal="center" vertical="center" wrapText="1"/>
      <protection/>
    </xf>
    <xf numFmtId="174" fontId="57" fillId="0" borderId="3" xfId="500" applyNumberFormat="1" applyFont="1" applyFill="1" applyBorder="1" applyAlignment="1">
      <alignment horizontal="center" vertical="center"/>
      <protection/>
    </xf>
    <xf numFmtId="3" fontId="56" fillId="0" borderId="3" xfId="506" applyNumberFormat="1" applyFont="1" applyFill="1" applyBorder="1" applyAlignment="1">
      <alignment horizontal="center" vertical="center" wrapText="1"/>
      <protection/>
    </xf>
    <xf numFmtId="0" fontId="20" fillId="0" borderId="0" xfId="505" applyFont="1" applyFill="1">
      <alignment/>
      <protection/>
    </xf>
    <xf numFmtId="0" fontId="56" fillId="0" borderId="22" xfId="505" applyFont="1" applyFill="1" applyBorder="1" applyAlignment="1">
      <alignment horizontal="center" vertical="center" wrapText="1"/>
      <protection/>
    </xf>
    <xf numFmtId="1" fontId="30" fillId="0" borderId="0" xfId="503" applyNumberFormat="1" applyFont="1" applyFill="1" applyBorder="1" applyAlignment="1" applyProtection="1">
      <alignment horizontal="center"/>
      <protection locked="0"/>
    </xf>
    <xf numFmtId="1" fontId="49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51" fillId="0" borderId="3" xfId="0" applyFont="1" applyFill="1" applyBorder="1" applyAlignment="1">
      <alignment wrapText="1"/>
    </xf>
    <xf numFmtId="173" fontId="52" fillId="0" borderId="3" xfId="503" applyNumberFormat="1" applyFont="1" applyFill="1" applyBorder="1" applyAlignment="1" applyProtection="1">
      <alignment horizontal="center"/>
      <protection/>
    </xf>
    <xf numFmtId="173" fontId="53" fillId="0" borderId="3" xfId="503" applyNumberFormat="1" applyFont="1" applyFill="1" applyBorder="1" applyAlignment="1" applyProtection="1">
      <alignment horizontal="center"/>
      <protection/>
    </xf>
    <xf numFmtId="3" fontId="21" fillId="0" borderId="3" xfId="503" applyNumberFormat="1" applyFont="1" applyFill="1" applyBorder="1" applyAlignment="1" applyProtection="1">
      <alignment horizontal="center"/>
      <protection locked="0"/>
    </xf>
    <xf numFmtId="3" fontId="21" fillId="0" borderId="3" xfId="503" applyNumberFormat="1" applyFont="1" applyFill="1" applyBorder="1" applyAlignment="1" applyProtection="1">
      <alignment horizontal="center"/>
      <protection/>
    </xf>
    <xf numFmtId="0" fontId="47" fillId="0" borderId="22" xfId="505" applyFont="1" applyFill="1" applyBorder="1" applyAlignment="1">
      <alignment horizontal="center" vertical="center" wrapText="1"/>
      <protection/>
    </xf>
    <xf numFmtId="0" fontId="47" fillId="0" borderId="3" xfId="505" applyFont="1" applyFill="1" applyBorder="1" applyAlignment="1">
      <alignment horizontal="center" vertical="center" wrapText="1"/>
      <protection/>
    </xf>
    <xf numFmtId="0" fontId="56" fillId="0" borderId="3" xfId="506" applyFont="1" applyFill="1" applyBorder="1" applyAlignment="1">
      <alignment vertical="center" wrapText="1"/>
      <protection/>
    </xf>
    <xf numFmtId="173" fontId="57" fillId="0" borderId="3" xfId="505" applyNumberFormat="1" applyFont="1" applyFill="1" applyBorder="1" applyAlignment="1">
      <alignment horizontal="center" vertical="center" wrapText="1"/>
      <protection/>
    </xf>
    <xf numFmtId="0" fontId="56" fillId="0" borderId="3" xfId="505" applyFont="1" applyFill="1" applyBorder="1" applyAlignment="1">
      <alignment horizontal="left" vertical="center" wrapText="1"/>
      <protection/>
    </xf>
    <xf numFmtId="0" fontId="56" fillId="0" borderId="3" xfId="500" applyFont="1" applyFill="1" applyBorder="1" applyAlignment="1">
      <alignment vertical="center" wrapText="1"/>
      <protection/>
    </xf>
    <xf numFmtId="0" fontId="77" fillId="0" borderId="0" xfId="505" applyFont="1" applyFill="1">
      <alignment/>
      <protection/>
    </xf>
    <xf numFmtId="173" fontId="60" fillId="0" borderId="0" xfId="506" applyNumberFormat="1" applyFont="1" applyAlignment="1">
      <alignment vertical="center" wrapText="1"/>
      <protection/>
    </xf>
    <xf numFmtId="0" fontId="60" fillId="0" borderId="0" xfId="506" applyFont="1" applyAlignment="1">
      <alignment vertical="center" wrapText="1"/>
      <protection/>
    </xf>
    <xf numFmtId="0" fontId="20" fillId="0" borderId="0" xfId="506" applyFont="1" applyAlignment="1">
      <alignment vertical="center" wrapText="1"/>
      <protection/>
    </xf>
    <xf numFmtId="0" fontId="45" fillId="0" borderId="0" xfId="505" applyFont="1" applyFill="1" applyAlignment="1">
      <alignment horizontal="center" vertical="center" wrapText="1"/>
      <protection/>
    </xf>
    <xf numFmtId="0" fontId="54" fillId="0" borderId="0" xfId="505" applyFont="1" applyFill="1" applyAlignment="1">
      <alignment horizontal="center"/>
      <protection/>
    </xf>
    <xf numFmtId="0" fontId="58" fillId="0" borderId="23" xfId="506" applyFont="1" applyFill="1" applyBorder="1" applyAlignment="1">
      <alignment horizontal="center" vertical="center" wrapText="1"/>
      <protection/>
    </xf>
    <xf numFmtId="0" fontId="56" fillId="0" borderId="24" xfId="506" applyFont="1" applyFill="1" applyBorder="1" applyAlignment="1">
      <alignment horizontal="center" vertical="center" wrapText="1"/>
      <protection/>
    </xf>
    <xf numFmtId="0" fontId="56" fillId="0" borderId="25" xfId="506" applyFont="1" applyFill="1" applyBorder="1" applyAlignment="1">
      <alignment horizontal="center" vertical="center" wrapText="1"/>
      <protection/>
    </xf>
    <xf numFmtId="1" fontId="21" fillId="0" borderId="26" xfId="503" applyNumberFormat="1" applyFont="1" applyFill="1" applyBorder="1" applyAlignment="1" applyProtection="1">
      <alignment horizontal="center" vertical="center" wrapText="1"/>
      <protection/>
    </xf>
    <xf numFmtId="1" fontId="21" fillId="0" borderId="27" xfId="503" applyNumberFormat="1" applyFont="1" applyFill="1" applyBorder="1" applyAlignment="1" applyProtection="1">
      <alignment horizontal="center" vertical="center" wrapText="1"/>
      <protection/>
    </xf>
    <xf numFmtId="1" fontId="21" fillId="0" borderId="28" xfId="503" applyNumberFormat="1" applyFont="1" applyFill="1" applyBorder="1" applyAlignment="1" applyProtection="1">
      <alignment horizontal="center" vertical="center" wrapText="1"/>
      <protection/>
    </xf>
    <xf numFmtId="1" fontId="45" fillId="0" borderId="0" xfId="503" applyNumberFormat="1" applyFont="1" applyFill="1" applyBorder="1" applyAlignment="1" applyProtection="1">
      <alignment horizontal="center" vertical="center"/>
      <protection locked="0"/>
    </xf>
    <xf numFmtId="1" fontId="45" fillId="0" borderId="0" xfId="503" applyNumberFormat="1" applyFont="1" applyFill="1" applyAlignment="1" applyProtection="1">
      <alignment horizontal="center" vertical="center" wrapText="1"/>
      <protection locked="0"/>
    </xf>
    <xf numFmtId="1" fontId="59" fillId="0" borderId="0" xfId="503" applyNumberFormat="1" applyFont="1" applyFill="1" applyBorder="1" applyAlignment="1" applyProtection="1">
      <alignment horizontal="center"/>
      <protection locked="0"/>
    </xf>
    <xf numFmtId="1" fontId="48" fillId="0" borderId="3" xfId="503" applyNumberFormat="1" applyFont="1" applyFill="1" applyBorder="1" applyAlignment="1" applyProtection="1">
      <alignment horizontal="left"/>
      <protection locked="0"/>
    </xf>
    <xf numFmtId="1" fontId="21" fillId="0" borderId="26" xfId="504" applyNumberFormat="1" applyFont="1" applyFill="1" applyBorder="1" applyAlignment="1" applyProtection="1">
      <alignment horizontal="center" vertical="center" wrapText="1"/>
      <protection/>
    </xf>
    <xf numFmtId="1" fontId="21" fillId="0" borderId="27" xfId="504" applyNumberFormat="1" applyFont="1" applyFill="1" applyBorder="1" applyAlignment="1" applyProtection="1">
      <alignment horizontal="center" vertical="center" wrapText="1"/>
      <protection/>
    </xf>
    <xf numFmtId="1" fontId="21" fillId="0" borderId="28" xfId="504" applyNumberFormat="1" applyFont="1" applyFill="1" applyBorder="1" applyAlignment="1" applyProtection="1">
      <alignment horizontal="center" vertical="center" wrapText="1"/>
      <protection/>
    </xf>
    <xf numFmtId="1" fontId="21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42" fillId="0" borderId="0" xfId="503" applyNumberFormat="1" applyFont="1" applyFill="1" applyBorder="1" applyProtection="1">
      <alignment/>
      <protection locked="0"/>
    </xf>
    <xf numFmtId="1" fontId="49" fillId="0" borderId="0" xfId="503" applyNumberFormat="1" applyFont="1" applyFill="1" applyBorder="1" applyAlignment="1" applyProtection="1">
      <alignment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0" fillId="0" borderId="0" xfId="503" applyNumberFormat="1" applyFont="1" applyFill="1" applyBorder="1" applyAlignment="1" applyProtection="1">
      <alignment horizontal="center" vertical="center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Обычный_Табл. 3.15" xfId="507"/>
    <cellStyle name="Обычный_Укомплектування_11_2013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view="pageBreakPreview" zoomScale="76" zoomScaleNormal="70" zoomScaleSheetLayoutView="76" zoomScalePageLayoutView="0" workbookViewId="0" topLeftCell="A1">
      <selection activeCell="I10" sqref="I10"/>
    </sheetView>
  </sheetViews>
  <sheetFormatPr defaultColWidth="0" defaultRowHeight="15"/>
  <cols>
    <col min="1" max="1" width="51.140625" style="40" customWidth="1"/>
    <col min="2" max="2" width="18.421875" style="40" customWidth="1"/>
    <col min="3" max="3" width="15.8515625" style="40" customWidth="1"/>
    <col min="4" max="4" width="12.7109375" style="40" customWidth="1"/>
    <col min="5" max="5" width="14.7109375" style="40" customWidth="1"/>
    <col min="6" max="6" width="12.421875" style="40" customWidth="1"/>
    <col min="7" max="7" width="11.28125" style="5" bestFit="1" customWidth="1"/>
    <col min="8" max="254" width="9.140625" style="5" customWidth="1"/>
    <col min="255" max="255" width="54.28125" style="5" customWidth="1"/>
    <col min="256" max="16384" width="0" style="5" hidden="1" customWidth="1"/>
  </cols>
  <sheetData>
    <row r="1" spans="1:6" ht="58.5" customHeight="1">
      <c r="A1" s="59" t="s">
        <v>41</v>
      </c>
      <c r="B1" s="59"/>
      <c r="C1" s="59"/>
      <c r="D1" s="59"/>
      <c r="E1" s="59"/>
      <c r="F1" s="59"/>
    </row>
    <row r="2" spans="1:6" s="27" customFormat="1" ht="21" customHeight="1">
      <c r="A2" s="60" t="s">
        <v>9</v>
      </c>
      <c r="B2" s="60"/>
      <c r="C2" s="60"/>
      <c r="D2" s="60"/>
      <c r="E2" s="60"/>
      <c r="F2" s="60"/>
    </row>
    <row r="3" spans="1:6" ht="18" customHeight="1">
      <c r="A3" s="28"/>
      <c r="B3" s="28"/>
      <c r="C3" s="28"/>
      <c r="D3" s="28"/>
      <c r="E3" s="28"/>
      <c r="F3" s="29" t="s">
        <v>20</v>
      </c>
    </row>
    <row r="4" spans="1:6" s="32" customFormat="1" ht="57" customHeight="1">
      <c r="A4" s="30" t="s">
        <v>10</v>
      </c>
      <c r="B4" s="31" t="s">
        <v>11</v>
      </c>
      <c r="C4" s="41" t="s">
        <v>2</v>
      </c>
      <c r="D4" s="49" t="s">
        <v>12</v>
      </c>
      <c r="E4" s="41" t="s">
        <v>0</v>
      </c>
      <c r="F4" s="50" t="s">
        <v>13</v>
      </c>
    </row>
    <row r="5" spans="1:6" s="34" customFormat="1" ht="17.25" customHeight="1">
      <c r="A5" s="33" t="s">
        <v>1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</row>
    <row r="6" spans="1:7" s="57" customFormat="1" ht="33.75" customHeight="1">
      <c r="A6" s="51" t="s">
        <v>14</v>
      </c>
      <c r="B6" s="39">
        <v>12601</v>
      </c>
      <c r="C6" s="35">
        <f>B6-E6</f>
        <v>6381</v>
      </c>
      <c r="D6" s="52">
        <f>C6/B6*100</f>
        <v>50.638838187445444</v>
      </c>
      <c r="E6" s="35">
        <v>6220</v>
      </c>
      <c r="F6" s="52">
        <f>E6/B6*100</f>
        <v>49.36116181255456</v>
      </c>
      <c r="G6" s="56"/>
    </row>
    <row r="7" spans="1:7" s="57" customFormat="1" ht="46.5" customHeight="1">
      <c r="A7" s="53" t="s">
        <v>39</v>
      </c>
      <c r="B7" s="35">
        <v>7262</v>
      </c>
      <c r="C7" s="35">
        <f>B7-E7</f>
        <v>4110</v>
      </c>
      <c r="D7" s="52">
        <f>C7/B7*100</f>
        <v>56.59597906912697</v>
      </c>
      <c r="E7" s="35">
        <v>3152</v>
      </c>
      <c r="F7" s="52">
        <f>E7/B7*100</f>
        <v>43.40402093087304</v>
      </c>
      <c r="G7" s="56"/>
    </row>
    <row r="8" spans="1:7" s="57" customFormat="1" ht="34.5" customHeight="1">
      <c r="A8" s="51" t="s">
        <v>15</v>
      </c>
      <c r="B8" s="39">
        <v>1820</v>
      </c>
      <c r="C8" s="35">
        <f>B8-E8</f>
        <v>1055</v>
      </c>
      <c r="D8" s="52">
        <f>C8/B8*100</f>
        <v>57.96703296703297</v>
      </c>
      <c r="E8" s="35">
        <v>765</v>
      </c>
      <c r="F8" s="52">
        <f>E8/B8*100</f>
        <v>42.032967032967036</v>
      </c>
      <c r="G8" s="56"/>
    </row>
    <row r="9" spans="1:7" s="57" customFormat="1" ht="62.25" customHeight="1">
      <c r="A9" s="51" t="s">
        <v>5</v>
      </c>
      <c r="B9" s="39">
        <v>1751</v>
      </c>
      <c r="C9" s="35">
        <f>B9-E9</f>
        <v>816</v>
      </c>
      <c r="D9" s="52">
        <f>C9/B9*100</f>
        <v>46.601941747572816</v>
      </c>
      <c r="E9" s="35">
        <v>935</v>
      </c>
      <c r="F9" s="52">
        <f>E9/B9*100</f>
        <v>53.398058252427184</v>
      </c>
      <c r="G9" s="56"/>
    </row>
    <row r="10" spans="1:7" s="58" customFormat="1" ht="48.75" customHeight="1">
      <c r="A10" s="51" t="s">
        <v>16</v>
      </c>
      <c r="B10" s="39">
        <v>11919</v>
      </c>
      <c r="C10" s="35">
        <f>B10-E10</f>
        <v>6084</v>
      </c>
      <c r="D10" s="52">
        <f>C10/B10*100</f>
        <v>51.04455071734206</v>
      </c>
      <c r="E10" s="35">
        <v>5835</v>
      </c>
      <c r="F10" s="52">
        <f>E10/B10*100</f>
        <v>48.955449282657945</v>
      </c>
      <c r="G10" s="56"/>
    </row>
    <row r="11" spans="1:7" s="58" customFormat="1" ht="27" customHeight="1">
      <c r="A11" s="61" t="s">
        <v>42</v>
      </c>
      <c r="B11" s="62"/>
      <c r="C11" s="62"/>
      <c r="D11" s="62"/>
      <c r="E11" s="62"/>
      <c r="F11" s="63"/>
      <c r="G11" s="56"/>
    </row>
    <row r="12" spans="1:7" s="58" customFormat="1" ht="48.75" customHeight="1">
      <c r="A12" s="30" t="s">
        <v>10</v>
      </c>
      <c r="B12" s="31" t="s">
        <v>11</v>
      </c>
      <c r="C12" s="41" t="s">
        <v>2</v>
      </c>
      <c r="D12" s="49" t="s">
        <v>12</v>
      </c>
      <c r="E12" s="41" t="s">
        <v>0</v>
      </c>
      <c r="F12" s="50" t="s">
        <v>13</v>
      </c>
      <c r="G12" s="56"/>
    </row>
    <row r="13" spans="1:8" ht="48.75" customHeight="1">
      <c r="A13" s="54" t="s">
        <v>19</v>
      </c>
      <c r="B13" s="36">
        <v>5945</v>
      </c>
      <c r="C13" s="36">
        <f>B13-E13</f>
        <v>3049</v>
      </c>
      <c r="D13" s="37">
        <f>C13/B13*100</f>
        <v>51.286795626576954</v>
      </c>
      <c r="E13" s="36">
        <v>2896</v>
      </c>
      <c r="F13" s="38">
        <f>E13/B13*100</f>
        <v>48.713204373423046</v>
      </c>
      <c r="G13" s="56"/>
      <c r="H13" s="58"/>
    </row>
    <row r="14" spans="1:7" ht="48.75" customHeight="1">
      <c r="A14" s="54" t="s">
        <v>21</v>
      </c>
      <c r="B14" s="36">
        <v>5098</v>
      </c>
      <c r="C14" s="36">
        <f>B14-E14</f>
        <v>2714</v>
      </c>
      <c r="D14" s="37">
        <f>C14/B14*100</f>
        <v>53.23656335817968</v>
      </c>
      <c r="E14" s="36">
        <v>2384</v>
      </c>
      <c r="F14" s="38">
        <f>E14/B14*100</f>
        <v>46.76343664182032</v>
      </c>
      <c r="G14" s="56"/>
    </row>
    <row r="15" spans="1:6" s="10" customFormat="1" ht="12.75">
      <c r="A15" s="55"/>
      <c r="B15" s="55"/>
      <c r="C15" s="55"/>
      <c r="D15" s="55"/>
      <c r="E15" s="55"/>
      <c r="F15" s="55"/>
    </row>
    <row r="16" spans="1:6" s="10" customFormat="1" ht="12.75">
      <c r="A16" s="40"/>
      <c r="B16" s="40"/>
      <c r="C16" s="40"/>
      <c r="D16" s="40"/>
      <c r="E16" s="40"/>
      <c r="F16" s="40"/>
    </row>
    <row r="17" spans="1:6" s="10" customFormat="1" ht="12.75">
      <c r="A17" s="40"/>
      <c r="B17" s="40"/>
      <c r="C17" s="40"/>
      <c r="D17" s="40"/>
      <c r="E17" s="40"/>
      <c r="F17" s="40"/>
    </row>
    <row r="18" spans="1:6" s="10" customFormat="1" ht="12.75">
      <c r="A18" s="40"/>
      <c r="B18" s="40"/>
      <c r="C18" s="40"/>
      <c r="D18" s="40"/>
      <c r="E18" s="40"/>
      <c r="F18" s="40"/>
    </row>
    <row r="19" spans="1:6" s="10" customFormat="1" ht="12.75">
      <c r="A19" s="40"/>
      <c r="B19" s="40"/>
      <c r="C19" s="40"/>
      <c r="D19" s="40"/>
      <c r="E19" s="40"/>
      <c r="F19" s="40"/>
    </row>
    <row r="20" spans="1:6" s="10" customFormat="1" ht="12.75">
      <c r="A20" s="40"/>
      <c r="B20" s="40"/>
      <c r="C20" s="40"/>
      <c r="D20" s="40"/>
      <c r="E20" s="40"/>
      <c r="F20" s="40"/>
    </row>
    <row r="21" spans="1:6" s="10" customFormat="1" ht="12.75">
      <c r="A21" s="40"/>
      <c r="B21" s="40"/>
      <c r="C21" s="40"/>
      <c r="D21" s="40"/>
      <c r="E21" s="40"/>
      <c r="F21" s="40"/>
    </row>
    <row r="22" spans="1:6" s="10" customFormat="1" ht="12.75">
      <c r="A22" s="40"/>
      <c r="B22" s="40"/>
      <c r="C22" s="40"/>
      <c r="D22" s="40"/>
      <c r="E22" s="40"/>
      <c r="F22" s="40"/>
    </row>
    <row r="23" spans="1:6" s="10" customFormat="1" ht="12.75">
      <c r="A23" s="40"/>
      <c r="B23" s="40"/>
      <c r="C23" s="40"/>
      <c r="D23" s="40"/>
      <c r="E23" s="40"/>
      <c r="F23" s="40"/>
    </row>
    <row r="24" spans="1:6" s="10" customFormat="1" ht="12.75">
      <c r="A24" s="40"/>
      <c r="B24" s="40"/>
      <c r="C24" s="40"/>
      <c r="D24" s="40"/>
      <c r="E24" s="40"/>
      <c r="F24" s="40"/>
    </row>
    <row r="25" spans="1:6" s="10" customFormat="1" ht="12.75">
      <c r="A25" s="40"/>
      <c r="B25" s="40"/>
      <c r="C25" s="40"/>
      <c r="D25" s="40"/>
      <c r="E25" s="40"/>
      <c r="F25" s="40"/>
    </row>
    <row r="26" spans="1:6" s="10" customFormat="1" ht="12.75">
      <c r="A26" s="40"/>
      <c r="B26" s="40"/>
      <c r="C26" s="40"/>
      <c r="D26" s="40"/>
      <c r="E26" s="40"/>
      <c r="F26" s="40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7"/>
  <sheetViews>
    <sheetView tabSelected="1" view="pageBreakPreview" zoomScale="80" zoomScaleNormal="85" zoomScaleSheetLayoutView="80" zoomScalePageLayoutView="0" workbookViewId="0" topLeftCell="A1">
      <selection activeCell="Y4" sqref="Y4"/>
    </sheetView>
  </sheetViews>
  <sheetFormatPr defaultColWidth="9.140625" defaultRowHeight="15"/>
  <cols>
    <col min="1" max="1" width="17.7109375" style="4" customWidth="1"/>
    <col min="2" max="2" width="9.7109375" style="3" customWidth="1"/>
    <col min="3" max="3" width="8.28125" style="2" customWidth="1"/>
    <col min="4" max="4" width="6.8515625" style="2" customWidth="1"/>
    <col min="5" max="5" width="7.8515625" style="2" customWidth="1"/>
    <col min="6" max="6" width="9.140625" style="2" customWidth="1"/>
    <col min="7" max="7" width="6.8515625" style="2" customWidth="1"/>
    <col min="8" max="8" width="7.8515625" style="2" customWidth="1"/>
    <col min="9" max="9" width="8.421875" style="2" customWidth="1"/>
    <col min="10" max="10" width="7.8515625" style="2" customWidth="1"/>
    <col min="11" max="11" width="8.140625" style="2" customWidth="1"/>
    <col min="12" max="12" width="10.57421875" style="2" customWidth="1"/>
    <col min="13" max="14" width="8.8515625" style="2" customWidth="1"/>
    <col min="15" max="16" width="8.28125" style="2" customWidth="1"/>
    <col min="17" max="17" width="8.140625" style="2" customWidth="1"/>
    <col min="18" max="18" width="8.7109375" style="2" customWidth="1"/>
    <col min="19" max="19" width="7.00390625" style="2" customWidth="1"/>
    <col min="20" max="20" width="8.140625" style="2" customWidth="1"/>
    <col min="21" max="21" width="8.57421875" style="2" customWidth="1"/>
    <col min="22" max="22" width="6.57421875" style="1" customWidth="1"/>
    <col min="23" max="179" width="9.140625" style="1" customWidth="1"/>
    <col min="180" max="180" width="15.28125" style="1" customWidth="1"/>
    <col min="181" max="181" width="8.7109375" style="1" customWidth="1"/>
    <col min="182" max="182" width="8.28125" style="1" customWidth="1"/>
    <col min="183" max="183" width="6.140625" style="1" customWidth="1"/>
    <col min="184" max="184" width="8.28125" style="1" customWidth="1"/>
    <col min="185" max="185" width="8.57421875" style="1" customWidth="1"/>
    <col min="186" max="186" width="6.421875" style="1" customWidth="1"/>
    <col min="187" max="187" width="8.28125" style="1" customWidth="1"/>
    <col min="188" max="188" width="8.57421875" style="1" customWidth="1"/>
    <col min="189" max="189" width="6.00390625" style="1" customWidth="1"/>
    <col min="190" max="190" width="7.140625" style="1" customWidth="1"/>
    <col min="191" max="191" width="7.00390625" style="1" customWidth="1"/>
    <col min="192" max="192" width="6.28125" style="1" customWidth="1"/>
    <col min="193" max="193" width="7.57421875" style="1" customWidth="1"/>
    <col min="194" max="194" width="7.00390625" style="1" customWidth="1"/>
    <col min="195" max="195" width="6.421875" style="1" customWidth="1"/>
    <col min="196" max="196" width="7.140625" style="1" customWidth="1"/>
    <col min="197" max="197" width="7.28125" style="1" customWidth="1"/>
    <col min="198" max="198" width="6.7109375" style="1" customWidth="1"/>
    <col min="199" max="199" width="8.7109375" style="1" customWidth="1"/>
    <col min="200" max="200" width="8.57421875" style="1" customWidth="1"/>
    <col min="201" max="201" width="6.57421875" style="1" customWidth="1"/>
    <col min="202" max="202" width="9.00390625" style="1" customWidth="1"/>
    <col min="203" max="203" width="8.28125" style="1" customWidth="1"/>
    <col min="204" max="204" width="6.00390625" style="1" customWidth="1"/>
    <col min="205" max="205" width="8.28125" style="1" customWidth="1"/>
    <col min="206" max="206" width="8.8515625" style="1" customWidth="1"/>
    <col min="207" max="207" width="6.421875" style="1" customWidth="1"/>
    <col min="208" max="208" width="8.421875" style="1" customWidth="1"/>
    <col min="209" max="209" width="8.28125" style="1" customWidth="1"/>
    <col min="210" max="210" width="6.28125" style="1" customWidth="1"/>
    <col min="211" max="211" width="8.421875" style="1" customWidth="1"/>
    <col min="212" max="212" width="8.28125" style="1" customWidth="1"/>
    <col min="213" max="213" width="6.140625" style="1" customWidth="1"/>
    <col min="214" max="214" width="8.57421875" style="1" customWidth="1"/>
    <col min="215" max="215" width="8.421875" style="1" customWidth="1"/>
    <col min="216" max="216" width="6.28125" style="1" customWidth="1"/>
    <col min="217" max="16384" width="9.140625" style="1" customWidth="1"/>
  </cols>
  <sheetData>
    <row r="1" spans="1:22" s="13" customFormat="1" ht="30" customHeight="1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13" customFormat="1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1" s="13" customFormat="1" ht="12.75" customHeight="1">
      <c r="A3" s="14"/>
      <c r="B3" s="15"/>
      <c r="C3" s="16"/>
      <c r="D3" s="16"/>
      <c r="E3" s="16"/>
      <c r="F3" s="16"/>
      <c r="G3" s="16"/>
      <c r="H3" s="16"/>
      <c r="I3" s="16"/>
      <c r="J3" s="17"/>
      <c r="K3" s="17"/>
      <c r="L3" s="16"/>
      <c r="M3" s="16"/>
      <c r="N3" s="42"/>
      <c r="O3" s="16"/>
      <c r="P3" s="16"/>
      <c r="Q3" s="16"/>
      <c r="R3" s="18"/>
      <c r="S3" s="18"/>
      <c r="T3" s="18"/>
      <c r="U3" s="69" t="s">
        <v>40</v>
      </c>
    </row>
    <row r="4" spans="1:22" s="77" customFormat="1" ht="79.5" customHeight="1">
      <c r="A4" s="70"/>
      <c r="B4" s="64" t="s">
        <v>3</v>
      </c>
      <c r="C4" s="65"/>
      <c r="D4" s="66"/>
      <c r="E4" s="64" t="s">
        <v>38</v>
      </c>
      <c r="F4" s="65"/>
      <c r="G4" s="66"/>
      <c r="H4" s="64" t="s">
        <v>4</v>
      </c>
      <c r="I4" s="65"/>
      <c r="J4" s="66"/>
      <c r="K4" s="64" t="s">
        <v>5</v>
      </c>
      <c r="L4" s="65"/>
      <c r="M4" s="66"/>
      <c r="N4" s="64" t="s">
        <v>23</v>
      </c>
      <c r="O4" s="65"/>
      <c r="P4" s="66"/>
      <c r="Q4" s="74" t="s">
        <v>6</v>
      </c>
      <c r="R4" s="75"/>
      <c r="S4" s="76"/>
      <c r="T4" s="71" t="s">
        <v>8</v>
      </c>
      <c r="U4" s="72"/>
      <c r="V4" s="73"/>
    </row>
    <row r="5" spans="1:23" s="79" customFormat="1" ht="33.75" customHeight="1">
      <c r="A5" s="70"/>
      <c r="B5" s="19" t="s">
        <v>7</v>
      </c>
      <c r="C5" s="43" t="s">
        <v>17</v>
      </c>
      <c r="D5" s="43" t="s">
        <v>18</v>
      </c>
      <c r="E5" s="19" t="s">
        <v>7</v>
      </c>
      <c r="F5" s="43" t="s">
        <v>17</v>
      </c>
      <c r="G5" s="43" t="s">
        <v>18</v>
      </c>
      <c r="H5" s="19" t="s">
        <v>7</v>
      </c>
      <c r="I5" s="43" t="s">
        <v>17</v>
      </c>
      <c r="J5" s="43" t="s">
        <v>18</v>
      </c>
      <c r="K5" s="19" t="s">
        <v>7</v>
      </c>
      <c r="L5" s="43" t="s">
        <v>17</v>
      </c>
      <c r="M5" s="43" t="s">
        <v>18</v>
      </c>
      <c r="N5" s="19" t="s">
        <v>7</v>
      </c>
      <c r="O5" s="43" t="s">
        <v>17</v>
      </c>
      <c r="P5" s="43" t="s">
        <v>18</v>
      </c>
      <c r="Q5" s="19" t="s">
        <v>7</v>
      </c>
      <c r="R5" s="43" t="s">
        <v>17</v>
      </c>
      <c r="S5" s="43" t="s">
        <v>18</v>
      </c>
      <c r="T5" s="19" t="s">
        <v>7</v>
      </c>
      <c r="U5" s="43" t="s">
        <v>17</v>
      </c>
      <c r="V5" s="43" t="s">
        <v>18</v>
      </c>
      <c r="W5" s="78"/>
    </row>
    <row r="6" spans="1:22" s="80" customFormat="1" ht="9.75" customHeight="1">
      <c r="A6" s="20" t="s">
        <v>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</row>
    <row r="7" spans="1:22" s="7" customFormat="1" ht="30" customHeight="1">
      <c r="A7" s="44" t="s">
        <v>22</v>
      </c>
      <c r="B7" s="22">
        <f>SUM(B8:B20)</f>
        <v>12601</v>
      </c>
      <c r="C7" s="45">
        <v>50.6</v>
      </c>
      <c r="D7" s="45">
        <f>100-C7</f>
        <v>49.4</v>
      </c>
      <c r="E7" s="22">
        <f>SUM(E8:E20)</f>
        <v>7262</v>
      </c>
      <c r="F7" s="45">
        <v>56.6</v>
      </c>
      <c r="G7" s="45">
        <f>100-F7</f>
        <v>43.4</v>
      </c>
      <c r="H7" s="22">
        <f>SUM(H8:H20)</f>
        <v>1820</v>
      </c>
      <c r="I7" s="45">
        <v>58</v>
      </c>
      <c r="J7" s="45">
        <f>100-I7</f>
        <v>42</v>
      </c>
      <c r="K7" s="22">
        <f>SUM(K8:K20)</f>
        <v>1751</v>
      </c>
      <c r="L7" s="25">
        <v>46.6</v>
      </c>
      <c r="M7" s="45">
        <f>100-L7</f>
        <v>53.4</v>
      </c>
      <c r="N7" s="22">
        <f>SUM(N8:N20)</f>
        <v>11919</v>
      </c>
      <c r="O7" s="25">
        <v>51</v>
      </c>
      <c r="P7" s="45">
        <f>100-O7</f>
        <v>49</v>
      </c>
      <c r="Q7" s="22">
        <f>SUM(Q8:Q20)</f>
        <v>5945</v>
      </c>
      <c r="R7" s="25">
        <v>51.3</v>
      </c>
      <c r="S7" s="45">
        <f>100-R7</f>
        <v>48.7</v>
      </c>
      <c r="T7" s="22">
        <f>SUM(T8:T20)</f>
        <v>5098</v>
      </c>
      <c r="U7" s="25">
        <v>53.2</v>
      </c>
      <c r="V7" s="45">
        <f>100-U7</f>
        <v>46.8</v>
      </c>
    </row>
    <row r="8" spans="1:22" s="8" customFormat="1" ht="19.5" customHeight="1">
      <c r="A8" s="23" t="s">
        <v>25</v>
      </c>
      <c r="B8" s="24">
        <v>1118</v>
      </c>
      <c r="C8" s="46">
        <v>47.5</v>
      </c>
      <c r="D8" s="45">
        <f aca="true" t="shared" si="0" ref="D8:D20">100-C8</f>
        <v>52.5</v>
      </c>
      <c r="E8" s="47">
        <v>358</v>
      </c>
      <c r="F8" s="46">
        <v>63.1</v>
      </c>
      <c r="G8" s="45">
        <f aca="true" t="shared" si="1" ref="G8:G20">100-F8</f>
        <v>36.9</v>
      </c>
      <c r="H8" s="47">
        <v>182</v>
      </c>
      <c r="I8" s="46">
        <v>58.2</v>
      </c>
      <c r="J8" s="46">
        <f aca="true" t="shared" si="2" ref="J8:J20">100-I8</f>
        <v>41.8</v>
      </c>
      <c r="K8" s="47">
        <v>171</v>
      </c>
      <c r="L8" s="26">
        <v>39.2</v>
      </c>
      <c r="M8" s="46">
        <f aca="true" t="shared" si="3" ref="M8:M20">100-L8</f>
        <v>60.8</v>
      </c>
      <c r="N8" s="48">
        <v>1070</v>
      </c>
      <c r="O8" s="26">
        <v>47.9</v>
      </c>
      <c r="P8" s="46">
        <f aca="true" t="shared" si="4" ref="P8:P20">100-O8</f>
        <v>52.1</v>
      </c>
      <c r="Q8" s="48">
        <v>542</v>
      </c>
      <c r="R8" s="26">
        <v>46.1</v>
      </c>
      <c r="S8" s="46">
        <f aca="true" t="shared" si="5" ref="S8:S20">100-R8</f>
        <v>53.9</v>
      </c>
      <c r="T8" s="47">
        <v>492</v>
      </c>
      <c r="U8" s="26">
        <v>47.4</v>
      </c>
      <c r="V8" s="46">
        <f aca="true" t="shared" si="6" ref="V8:V20">100-U8</f>
        <v>52.6</v>
      </c>
    </row>
    <row r="9" spans="1:22" s="8" customFormat="1" ht="19.5" customHeight="1">
      <c r="A9" s="23" t="s">
        <v>26</v>
      </c>
      <c r="B9" s="24">
        <v>558</v>
      </c>
      <c r="C9" s="46">
        <v>46.1</v>
      </c>
      <c r="D9" s="45">
        <f t="shared" si="0"/>
        <v>53.9</v>
      </c>
      <c r="E9" s="47">
        <v>359</v>
      </c>
      <c r="F9" s="46">
        <v>53.8</v>
      </c>
      <c r="G9" s="45">
        <f t="shared" si="1"/>
        <v>46.2</v>
      </c>
      <c r="H9" s="47">
        <v>57</v>
      </c>
      <c r="I9" s="46">
        <v>35.1</v>
      </c>
      <c r="J9" s="46">
        <f t="shared" si="2"/>
        <v>64.9</v>
      </c>
      <c r="K9" s="47">
        <v>118</v>
      </c>
      <c r="L9" s="26">
        <v>63.6</v>
      </c>
      <c r="M9" s="46">
        <f t="shared" si="3"/>
        <v>36.4</v>
      </c>
      <c r="N9" s="48">
        <v>508</v>
      </c>
      <c r="O9" s="26">
        <v>46.1</v>
      </c>
      <c r="P9" s="46">
        <f t="shared" si="4"/>
        <v>53.9</v>
      </c>
      <c r="Q9" s="48">
        <v>314</v>
      </c>
      <c r="R9" s="26">
        <v>44.9</v>
      </c>
      <c r="S9" s="46">
        <f t="shared" si="5"/>
        <v>55.1</v>
      </c>
      <c r="T9" s="47">
        <v>228</v>
      </c>
      <c r="U9" s="26">
        <v>50.4</v>
      </c>
      <c r="V9" s="46">
        <f t="shared" si="6"/>
        <v>49.6</v>
      </c>
    </row>
    <row r="10" spans="1:22" s="8" customFormat="1" ht="19.5" customHeight="1">
      <c r="A10" s="23" t="s">
        <v>27</v>
      </c>
      <c r="B10" s="24">
        <v>953</v>
      </c>
      <c r="C10" s="46">
        <v>49.1</v>
      </c>
      <c r="D10" s="45">
        <f t="shared" si="0"/>
        <v>50.9</v>
      </c>
      <c r="E10" s="47">
        <v>491</v>
      </c>
      <c r="F10" s="46">
        <v>52.5</v>
      </c>
      <c r="G10" s="45">
        <f t="shared" si="1"/>
        <v>47.5</v>
      </c>
      <c r="H10" s="47">
        <v>182</v>
      </c>
      <c r="I10" s="46">
        <v>66.5</v>
      </c>
      <c r="J10" s="46">
        <f t="shared" si="2"/>
        <v>33.5</v>
      </c>
      <c r="K10" s="47">
        <v>162</v>
      </c>
      <c r="L10" s="26">
        <v>32.1</v>
      </c>
      <c r="M10" s="46">
        <f t="shared" si="3"/>
        <v>67.9</v>
      </c>
      <c r="N10" s="48">
        <v>911</v>
      </c>
      <c r="O10" s="26">
        <v>49.3</v>
      </c>
      <c r="P10" s="46">
        <f t="shared" si="4"/>
        <v>50.7</v>
      </c>
      <c r="Q10" s="48">
        <v>468</v>
      </c>
      <c r="R10" s="26">
        <v>52.4</v>
      </c>
      <c r="S10" s="46">
        <f t="shared" si="5"/>
        <v>47.6</v>
      </c>
      <c r="T10" s="47">
        <v>401</v>
      </c>
      <c r="U10" s="26">
        <v>55.4</v>
      </c>
      <c r="V10" s="46">
        <f t="shared" si="6"/>
        <v>44.6</v>
      </c>
    </row>
    <row r="11" spans="1:22" s="8" customFormat="1" ht="19.5" customHeight="1">
      <c r="A11" s="23" t="s">
        <v>28</v>
      </c>
      <c r="B11" s="24">
        <v>1107</v>
      </c>
      <c r="C11" s="46">
        <v>56</v>
      </c>
      <c r="D11" s="45">
        <f t="shared" si="0"/>
        <v>44</v>
      </c>
      <c r="E11" s="47">
        <v>459</v>
      </c>
      <c r="F11" s="46">
        <v>58.2</v>
      </c>
      <c r="G11" s="45">
        <f t="shared" si="1"/>
        <v>41.8</v>
      </c>
      <c r="H11" s="47">
        <v>182</v>
      </c>
      <c r="I11" s="46">
        <v>58.8</v>
      </c>
      <c r="J11" s="46">
        <f t="shared" si="2"/>
        <v>41.2</v>
      </c>
      <c r="K11" s="47">
        <v>88</v>
      </c>
      <c r="L11" s="26">
        <v>62.5</v>
      </c>
      <c r="M11" s="46">
        <f t="shared" si="3"/>
        <v>37.5</v>
      </c>
      <c r="N11" s="48">
        <v>1096</v>
      </c>
      <c r="O11" s="26">
        <v>56.2</v>
      </c>
      <c r="P11" s="46">
        <f t="shared" si="4"/>
        <v>43.8</v>
      </c>
      <c r="Q11" s="48">
        <v>440</v>
      </c>
      <c r="R11" s="26">
        <v>58.6</v>
      </c>
      <c r="S11" s="46">
        <f t="shared" si="5"/>
        <v>41.4</v>
      </c>
      <c r="T11" s="47">
        <v>392</v>
      </c>
      <c r="U11" s="26">
        <v>58.9</v>
      </c>
      <c r="V11" s="46">
        <f t="shared" si="6"/>
        <v>41.1</v>
      </c>
    </row>
    <row r="12" spans="1:22" s="8" customFormat="1" ht="19.5" customHeight="1">
      <c r="A12" s="23" t="s">
        <v>29</v>
      </c>
      <c r="B12" s="24">
        <v>735</v>
      </c>
      <c r="C12" s="46">
        <v>66.1</v>
      </c>
      <c r="D12" s="45">
        <f t="shared" si="0"/>
        <v>33.900000000000006</v>
      </c>
      <c r="E12" s="47">
        <v>319</v>
      </c>
      <c r="F12" s="46">
        <v>64.3</v>
      </c>
      <c r="G12" s="45">
        <f t="shared" si="1"/>
        <v>35.7</v>
      </c>
      <c r="H12" s="47">
        <v>110</v>
      </c>
      <c r="I12" s="46">
        <v>70.9</v>
      </c>
      <c r="J12" s="46">
        <f t="shared" si="2"/>
        <v>29.099999999999994</v>
      </c>
      <c r="K12" s="47">
        <v>68</v>
      </c>
      <c r="L12" s="26">
        <v>75</v>
      </c>
      <c r="M12" s="46">
        <f t="shared" si="3"/>
        <v>25</v>
      </c>
      <c r="N12" s="48">
        <v>685</v>
      </c>
      <c r="O12" s="26">
        <v>67.2</v>
      </c>
      <c r="P12" s="46">
        <f t="shared" si="4"/>
        <v>32.8</v>
      </c>
      <c r="Q12" s="48">
        <v>334</v>
      </c>
      <c r="R12" s="26">
        <v>65.6</v>
      </c>
      <c r="S12" s="46">
        <f t="shared" si="5"/>
        <v>34.400000000000006</v>
      </c>
      <c r="T12" s="47">
        <v>300</v>
      </c>
      <c r="U12" s="26">
        <v>67.3</v>
      </c>
      <c r="V12" s="46">
        <f t="shared" si="6"/>
        <v>32.7</v>
      </c>
    </row>
    <row r="13" spans="1:22" s="8" customFormat="1" ht="19.5" customHeight="1">
      <c r="A13" s="23" t="s">
        <v>30</v>
      </c>
      <c r="B13" s="24">
        <v>1367</v>
      </c>
      <c r="C13" s="46">
        <v>50.7</v>
      </c>
      <c r="D13" s="45">
        <f t="shared" si="0"/>
        <v>49.3</v>
      </c>
      <c r="E13" s="47">
        <v>699</v>
      </c>
      <c r="F13" s="46">
        <v>63.7</v>
      </c>
      <c r="G13" s="45">
        <f t="shared" si="1"/>
        <v>36.3</v>
      </c>
      <c r="H13" s="47">
        <v>134</v>
      </c>
      <c r="I13" s="46">
        <v>52.2</v>
      </c>
      <c r="J13" s="46">
        <f t="shared" si="2"/>
        <v>47.8</v>
      </c>
      <c r="K13" s="47">
        <v>182</v>
      </c>
      <c r="L13" s="26">
        <v>42.3</v>
      </c>
      <c r="M13" s="46">
        <f t="shared" si="3"/>
        <v>57.7</v>
      </c>
      <c r="N13" s="48">
        <v>1288</v>
      </c>
      <c r="O13" s="26">
        <v>50.4</v>
      </c>
      <c r="P13" s="46">
        <f t="shared" si="4"/>
        <v>49.6</v>
      </c>
      <c r="Q13" s="48">
        <v>607</v>
      </c>
      <c r="R13" s="26">
        <v>45.1</v>
      </c>
      <c r="S13" s="46">
        <f t="shared" si="5"/>
        <v>54.9</v>
      </c>
      <c r="T13" s="47">
        <v>528</v>
      </c>
      <c r="U13" s="26">
        <v>46.8</v>
      </c>
      <c r="V13" s="46">
        <f t="shared" si="6"/>
        <v>53.2</v>
      </c>
    </row>
    <row r="14" spans="1:22" s="8" customFormat="1" ht="19.5" customHeight="1">
      <c r="A14" s="23" t="s">
        <v>24</v>
      </c>
      <c r="B14" s="24">
        <v>529</v>
      </c>
      <c r="C14" s="46">
        <v>51.4</v>
      </c>
      <c r="D14" s="45">
        <f t="shared" si="0"/>
        <v>48.6</v>
      </c>
      <c r="E14" s="47">
        <v>265</v>
      </c>
      <c r="F14" s="46">
        <v>55.8</v>
      </c>
      <c r="G14" s="45">
        <f t="shared" si="1"/>
        <v>44.2</v>
      </c>
      <c r="H14" s="47">
        <v>147</v>
      </c>
      <c r="I14" s="46">
        <v>66</v>
      </c>
      <c r="J14" s="46">
        <f t="shared" si="2"/>
        <v>34</v>
      </c>
      <c r="K14" s="47">
        <v>136</v>
      </c>
      <c r="L14" s="26">
        <v>63.2</v>
      </c>
      <c r="M14" s="46">
        <f t="shared" si="3"/>
        <v>36.8</v>
      </c>
      <c r="N14" s="48">
        <v>501</v>
      </c>
      <c r="O14" s="26">
        <v>51.9</v>
      </c>
      <c r="P14" s="46">
        <f t="shared" si="4"/>
        <v>48.1</v>
      </c>
      <c r="Q14" s="48">
        <v>180</v>
      </c>
      <c r="R14" s="26">
        <v>53.9</v>
      </c>
      <c r="S14" s="46">
        <f t="shared" si="5"/>
        <v>46.1</v>
      </c>
      <c r="T14" s="47">
        <v>157</v>
      </c>
      <c r="U14" s="26">
        <v>54.1</v>
      </c>
      <c r="V14" s="46">
        <f t="shared" si="6"/>
        <v>45.9</v>
      </c>
    </row>
    <row r="15" spans="1:22" s="8" customFormat="1" ht="19.5" customHeight="1">
      <c r="A15" s="23" t="s">
        <v>31</v>
      </c>
      <c r="B15" s="24">
        <v>924</v>
      </c>
      <c r="C15" s="46">
        <v>54.3</v>
      </c>
      <c r="D15" s="45">
        <f t="shared" si="0"/>
        <v>45.7</v>
      </c>
      <c r="E15" s="47">
        <v>351</v>
      </c>
      <c r="F15" s="46">
        <v>59.8</v>
      </c>
      <c r="G15" s="45">
        <f t="shared" si="1"/>
        <v>40.2</v>
      </c>
      <c r="H15" s="47">
        <v>78</v>
      </c>
      <c r="I15" s="46">
        <v>66.7</v>
      </c>
      <c r="J15" s="46">
        <f t="shared" si="2"/>
        <v>33.3</v>
      </c>
      <c r="K15" s="47">
        <v>79</v>
      </c>
      <c r="L15" s="26">
        <v>63.3</v>
      </c>
      <c r="M15" s="46">
        <f t="shared" si="3"/>
        <v>36.7</v>
      </c>
      <c r="N15" s="48">
        <v>844</v>
      </c>
      <c r="O15" s="26">
        <v>54.5</v>
      </c>
      <c r="P15" s="46">
        <f t="shared" si="4"/>
        <v>45.5</v>
      </c>
      <c r="Q15" s="48">
        <v>504</v>
      </c>
      <c r="R15" s="26">
        <v>58.1</v>
      </c>
      <c r="S15" s="46">
        <f t="shared" si="5"/>
        <v>41.9</v>
      </c>
      <c r="T15" s="47">
        <v>439</v>
      </c>
      <c r="U15" s="26">
        <v>60.1</v>
      </c>
      <c r="V15" s="46">
        <f t="shared" si="6"/>
        <v>39.9</v>
      </c>
    </row>
    <row r="16" spans="1:22" s="8" customFormat="1" ht="19.5" customHeight="1">
      <c r="A16" s="23" t="s">
        <v>32</v>
      </c>
      <c r="B16" s="24">
        <v>1033</v>
      </c>
      <c r="C16" s="46">
        <v>49.6</v>
      </c>
      <c r="D16" s="45">
        <f t="shared" si="0"/>
        <v>50.4</v>
      </c>
      <c r="E16" s="47">
        <v>566</v>
      </c>
      <c r="F16" s="46">
        <v>55.5</v>
      </c>
      <c r="G16" s="45">
        <f t="shared" si="1"/>
        <v>44.5</v>
      </c>
      <c r="H16" s="47">
        <v>137</v>
      </c>
      <c r="I16" s="46">
        <v>53.3</v>
      </c>
      <c r="J16" s="46">
        <f t="shared" si="2"/>
        <v>46.7</v>
      </c>
      <c r="K16" s="47">
        <v>137</v>
      </c>
      <c r="L16" s="26">
        <v>15.3</v>
      </c>
      <c r="M16" s="46">
        <f t="shared" si="3"/>
        <v>84.7</v>
      </c>
      <c r="N16" s="48">
        <v>1007</v>
      </c>
      <c r="O16" s="26">
        <v>50</v>
      </c>
      <c r="P16" s="46">
        <f t="shared" si="4"/>
        <v>50</v>
      </c>
      <c r="Q16" s="48">
        <v>467</v>
      </c>
      <c r="R16" s="26">
        <v>49.7</v>
      </c>
      <c r="S16" s="46">
        <f t="shared" si="5"/>
        <v>50.3</v>
      </c>
      <c r="T16" s="47">
        <v>425</v>
      </c>
      <c r="U16" s="26">
        <v>50.1</v>
      </c>
      <c r="V16" s="46">
        <f t="shared" si="6"/>
        <v>49.9</v>
      </c>
    </row>
    <row r="17" spans="1:22" s="8" customFormat="1" ht="19.5" customHeight="1">
      <c r="A17" s="23" t="s">
        <v>33</v>
      </c>
      <c r="B17" s="24">
        <v>919</v>
      </c>
      <c r="C17" s="46">
        <v>45.8</v>
      </c>
      <c r="D17" s="45">
        <f t="shared" si="0"/>
        <v>54.2</v>
      </c>
      <c r="E17" s="47">
        <v>759</v>
      </c>
      <c r="F17" s="46">
        <v>47.7</v>
      </c>
      <c r="G17" s="45">
        <f t="shared" si="1"/>
        <v>52.3</v>
      </c>
      <c r="H17" s="47">
        <v>150</v>
      </c>
      <c r="I17" s="46">
        <v>52</v>
      </c>
      <c r="J17" s="46">
        <f t="shared" si="2"/>
        <v>48</v>
      </c>
      <c r="K17" s="47">
        <v>133</v>
      </c>
      <c r="L17" s="26">
        <v>49.6</v>
      </c>
      <c r="M17" s="46">
        <f t="shared" si="3"/>
        <v>50.4</v>
      </c>
      <c r="N17" s="48">
        <v>876</v>
      </c>
      <c r="O17" s="26">
        <v>46.3</v>
      </c>
      <c r="P17" s="46">
        <f t="shared" si="4"/>
        <v>53.7</v>
      </c>
      <c r="Q17" s="48">
        <v>523</v>
      </c>
      <c r="R17" s="26">
        <v>50.3</v>
      </c>
      <c r="S17" s="46">
        <f t="shared" si="5"/>
        <v>49.7</v>
      </c>
      <c r="T17" s="47">
        <v>436</v>
      </c>
      <c r="U17" s="26">
        <v>52.3</v>
      </c>
      <c r="V17" s="46">
        <f t="shared" si="6"/>
        <v>47.7</v>
      </c>
    </row>
    <row r="18" spans="1:22" s="8" customFormat="1" ht="19.5" customHeight="1">
      <c r="A18" s="23" t="s">
        <v>34</v>
      </c>
      <c r="B18" s="24">
        <v>722</v>
      </c>
      <c r="C18" s="46">
        <v>59.3</v>
      </c>
      <c r="D18" s="45">
        <f t="shared" si="0"/>
        <v>40.7</v>
      </c>
      <c r="E18" s="47">
        <v>386</v>
      </c>
      <c r="F18" s="46">
        <v>56.5</v>
      </c>
      <c r="G18" s="45">
        <f t="shared" si="1"/>
        <v>43.5</v>
      </c>
      <c r="H18" s="47">
        <v>107</v>
      </c>
      <c r="I18" s="46">
        <v>58.9</v>
      </c>
      <c r="J18" s="46">
        <f t="shared" si="2"/>
        <v>41.1</v>
      </c>
      <c r="K18" s="47">
        <v>110</v>
      </c>
      <c r="L18" s="26">
        <v>65.5</v>
      </c>
      <c r="M18" s="46">
        <f t="shared" si="3"/>
        <v>34.5</v>
      </c>
      <c r="N18" s="48">
        <v>681</v>
      </c>
      <c r="O18" s="26">
        <v>59.9</v>
      </c>
      <c r="P18" s="46">
        <f t="shared" si="4"/>
        <v>40.1</v>
      </c>
      <c r="Q18" s="48">
        <v>373</v>
      </c>
      <c r="R18" s="26">
        <v>64.9</v>
      </c>
      <c r="S18" s="46">
        <f t="shared" si="5"/>
        <v>35.099999999999994</v>
      </c>
      <c r="T18" s="47">
        <v>325</v>
      </c>
      <c r="U18" s="26">
        <v>67.4</v>
      </c>
      <c r="V18" s="46">
        <f t="shared" si="6"/>
        <v>32.599999999999994</v>
      </c>
    </row>
    <row r="19" spans="1:22" s="8" customFormat="1" ht="19.5" customHeight="1">
      <c r="A19" s="23" t="s">
        <v>35</v>
      </c>
      <c r="B19" s="24">
        <v>2011</v>
      </c>
      <c r="C19" s="46">
        <v>46.4</v>
      </c>
      <c r="D19" s="45">
        <f t="shared" si="0"/>
        <v>53.6</v>
      </c>
      <c r="E19" s="47">
        <v>1839</v>
      </c>
      <c r="F19" s="46">
        <v>56.2</v>
      </c>
      <c r="G19" s="45">
        <f t="shared" si="1"/>
        <v>43.8</v>
      </c>
      <c r="H19" s="47">
        <v>261</v>
      </c>
      <c r="I19" s="46">
        <v>57.9</v>
      </c>
      <c r="J19" s="46">
        <f t="shared" si="2"/>
        <v>42.1</v>
      </c>
      <c r="K19" s="47">
        <v>239</v>
      </c>
      <c r="L19" s="26">
        <v>37.7</v>
      </c>
      <c r="M19" s="46">
        <f t="shared" si="3"/>
        <v>62.3</v>
      </c>
      <c r="N19" s="48">
        <v>1884</v>
      </c>
      <c r="O19" s="26">
        <v>46.8</v>
      </c>
      <c r="P19" s="46">
        <f t="shared" si="4"/>
        <v>53.2</v>
      </c>
      <c r="Q19" s="48">
        <v>965</v>
      </c>
      <c r="R19" s="26">
        <v>47.3</v>
      </c>
      <c r="S19" s="46">
        <f t="shared" si="5"/>
        <v>52.7</v>
      </c>
      <c r="T19" s="47">
        <v>788</v>
      </c>
      <c r="U19" s="26">
        <v>49.1</v>
      </c>
      <c r="V19" s="46">
        <f t="shared" si="6"/>
        <v>50.9</v>
      </c>
    </row>
    <row r="20" spans="1:22" s="8" customFormat="1" ht="19.5" customHeight="1">
      <c r="A20" s="23" t="s">
        <v>36</v>
      </c>
      <c r="B20" s="24">
        <v>625</v>
      </c>
      <c r="C20" s="46">
        <v>41.1</v>
      </c>
      <c r="D20" s="45">
        <f t="shared" si="0"/>
        <v>58.9</v>
      </c>
      <c r="E20" s="47">
        <v>411</v>
      </c>
      <c r="F20" s="46">
        <v>56.2</v>
      </c>
      <c r="G20" s="45">
        <f t="shared" si="1"/>
        <v>43.8</v>
      </c>
      <c r="H20" s="47">
        <v>93</v>
      </c>
      <c r="I20" s="46">
        <v>41.9</v>
      </c>
      <c r="J20" s="46">
        <f t="shared" si="2"/>
        <v>58.1</v>
      </c>
      <c r="K20" s="47">
        <v>128</v>
      </c>
      <c r="L20" s="26">
        <v>42.2</v>
      </c>
      <c r="M20" s="46">
        <f t="shared" si="3"/>
        <v>57.8</v>
      </c>
      <c r="N20" s="48">
        <v>568</v>
      </c>
      <c r="O20" s="26">
        <v>43.1</v>
      </c>
      <c r="P20" s="46">
        <f t="shared" si="4"/>
        <v>56.9</v>
      </c>
      <c r="Q20" s="48">
        <v>228</v>
      </c>
      <c r="R20" s="26">
        <v>34.6</v>
      </c>
      <c r="S20" s="46">
        <f t="shared" si="5"/>
        <v>65.4</v>
      </c>
      <c r="T20" s="47">
        <v>187</v>
      </c>
      <c r="U20" s="26">
        <v>36.4</v>
      </c>
      <c r="V20" s="46">
        <f t="shared" si="6"/>
        <v>63.6</v>
      </c>
    </row>
    <row r="21" spans="1:22" s="9" customFormat="1" ht="22.5">
      <c r="A21" s="6"/>
      <c r="B21" s="3"/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2"/>
      <c r="P21" s="12"/>
      <c r="Q21" s="12"/>
      <c r="R21" s="2"/>
      <c r="S21" s="2"/>
      <c r="T21" s="2"/>
      <c r="U21" s="2"/>
      <c r="V21" s="1"/>
    </row>
    <row r="22" spans="1:22" s="9" customFormat="1" ht="23.25">
      <c r="A22" s="4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1:22" s="9" customFormat="1" ht="23.25">
      <c r="A23" s="4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</row>
    <row r="24" spans="1:22" s="9" customFormat="1" ht="23.25">
      <c r="A24" s="4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</row>
    <row r="25" spans="1:22" s="9" customFormat="1" ht="23.25">
      <c r="A25" s="4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1:22" s="9" customFormat="1" ht="23.25">
      <c r="A26" s="4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</row>
    <row r="27" spans="1:22" s="9" customFormat="1" ht="23.25">
      <c r="A27" s="4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.1968503937007874" right="0.1968503937007874" top="0.9448818897637796" bottom="0.1968503937007874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2019-09-06T07:03:22Z</dcterms:modified>
  <cp:category/>
  <cp:version/>
  <cp:contentType/>
  <cp:contentStatus/>
</cp:coreProperties>
</file>