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<sst xmlns="http://schemas.openxmlformats.org/spreadsheetml/2006/main" count="53" uniqueCount="46">
  <si>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</si>
  <si>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</si>
  <si>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</si>
  <si>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</si>
  <si>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</si>
  <si>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</si>
  <si>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</si>
  <si>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</si>
  <si>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</si>
  <si>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</si>
  <si>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</si>
  <si>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</si>
  <si>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</si>
  <si>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</si>
  <si>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</si>
  <si>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</si>
  <si>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</si>
  <si>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</si>
  <si>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</si>
  <si>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</si>
  <si>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</si>
  <si>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</si>
  <si>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</si>
  <si>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</si>
  <si>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</si>
  <si>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</si>
  <si>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січень-червень 2017 р.</t>
  </si>
  <si>
    <t>січень-червень 2018 р.</t>
  </si>
  <si>
    <t>на                          1 липня                 2017 р.</t>
  </si>
  <si>
    <t>на                           1 липня                  2018 р.</t>
  </si>
  <si>
    <t>Інформація щодо надання послуг ДСЗ молоді у віці до 35 років
у січні-червні 2018 р.</t>
  </si>
  <si>
    <t>Назва філій та БЦЗ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</si>
  <si>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</si>
  <si>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</si>
  <si>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</si>
  <si>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</si>
  <si>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</si>
  <si>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</si>
  <si>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</si>
  <si>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</si>
  <si>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</si>
  <si>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</si>
  <si>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</si>
  <si>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</si>
  <si>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Хотинський районний ЦЗ</t>
  </si>
  <si>
    <t>Усього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</si>
</sst>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22" fillId="0" borderId="3" xfId="413" applyNumberFormat="1" applyFont="1" applyFill="1" applyBorder="1" applyAlignment="1">
      <alignment horizontal="center" vertical="center"/>
      <protection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N16" sqref="N16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64" t="s">
        <v>9</v>
      </c>
      <c r="B1" s="64"/>
      <c r="C1" s="64"/>
      <c r="D1" s="64"/>
      <c r="E1" s="64"/>
    </row>
    <row r="2" spans="1:5" ht="22.5">
      <c r="A2" s="65" t="s">
        <v>10</v>
      </c>
      <c r="B2" s="65"/>
      <c r="C2" s="65"/>
      <c r="D2" s="65"/>
      <c r="E2" s="65"/>
    </row>
    <row r="3" spans="1:5" s="26" customFormat="1" ht="18" customHeight="1">
      <c r="A3" s="23"/>
      <c r="B3" s="24"/>
      <c r="C3" s="25"/>
      <c r="D3" s="25"/>
      <c r="E3" s="25" t="s">
        <v>24</v>
      </c>
    </row>
    <row r="4" spans="1:5" s="26" customFormat="1" ht="23.25" customHeight="1">
      <c r="A4" s="61" t="s">
        <v>11</v>
      </c>
      <c r="B4" s="66" t="s">
        <v>26</v>
      </c>
      <c r="C4" s="66" t="s">
        <v>27</v>
      </c>
      <c r="D4" s="68" t="s">
        <v>12</v>
      </c>
      <c r="E4" s="68"/>
    </row>
    <row r="5" spans="1:5" s="26" customFormat="1" ht="40.5">
      <c r="A5" s="61"/>
      <c r="B5" s="67"/>
      <c r="C5" s="67"/>
      <c r="D5" s="27" t="s">
        <v>13</v>
      </c>
      <c r="E5" s="28" t="s">
        <v>25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14</v>
      </c>
      <c r="B7" s="70">
        <v>5004</v>
      </c>
      <c r="C7" s="53">
        <v>4002</v>
      </c>
      <c r="D7" s="71">
        <f aca="true" t="shared" si="0" ref="D7:D12">C7/B7*100</f>
        <v>79.97601918465229</v>
      </c>
      <c r="E7" s="72">
        <f aca="true" t="shared" si="1" ref="E7:E12">C7-B7</f>
        <v>-1002</v>
      </c>
    </row>
    <row r="8" spans="1:7" s="26" customFormat="1" ht="40.5">
      <c r="A8" s="33" t="s">
        <v>15</v>
      </c>
      <c r="B8" s="70">
        <v>1850</v>
      </c>
      <c r="C8" s="53">
        <v>1894</v>
      </c>
      <c r="D8" s="71">
        <f t="shared" si="0"/>
        <v>102.37837837837837</v>
      </c>
      <c r="E8" s="72">
        <f t="shared" si="1"/>
        <v>44</v>
      </c>
      <c r="G8" s="34"/>
    </row>
    <row r="9" spans="1:7" s="26" customFormat="1" ht="64.5" customHeight="1">
      <c r="A9" s="33" t="s">
        <v>6</v>
      </c>
      <c r="B9" s="70">
        <v>70</v>
      </c>
      <c r="C9" s="53">
        <v>58</v>
      </c>
      <c r="D9" s="71">
        <f t="shared" si="0"/>
        <v>82.85714285714286</v>
      </c>
      <c r="E9" s="72">
        <f t="shared" si="1"/>
        <v>-12</v>
      </c>
      <c r="G9" s="34"/>
    </row>
    <row r="10" spans="1:9" s="26" customFormat="1" ht="27.75" customHeight="1">
      <c r="A10" s="35" t="s">
        <v>16</v>
      </c>
      <c r="B10" s="70">
        <v>498</v>
      </c>
      <c r="C10" s="53">
        <v>407</v>
      </c>
      <c r="D10" s="71">
        <f t="shared" si="0"/>
        <v>81.72690763052208</v>
      </c>
      <c r="E10" s="72">
        <f t="shared" si="1"/>
        <v>-91</v>
      </c>
      <c r="I10" s="34"/>
    </row>
    <row r="11" spans="1:5" s="26" customFormat="1" ht="48" customHeight="1">
      <c r="A11" s="35" t="s">
        <v>3</v>
      </c>
      <c r="B11" s="70">
        <v>327</v>
      </c>
      <c r="C11" s="53">
        <v>276</v>
      </c>
      <c r="D11" s="71">
        <f t="shared" si="0"/>
        <v>84.40366972477065</v>
      </c>
      <c r="E11" s="72">
        <f t="shared" si="1"/>
        <v>-51</v>
      </c>
    </row>
    <row r="12" spans="1:6" s="26" customFormat="1" ht="45.75" customHeight="1">
      <c r="A12" s="35" t="s">
        <v>17</v>
      </c>
      <c r="B12" s="70">
        <v>4598</v>
      </c>
      <c r="C12" s="53">
        <v>3679</v>
      </c>
      <c r="D12" s="71">
        <f t="shared" si="0"/>
        <v>80.01304915180513</v>
      </c>
      <c r="E12" s="72">
        <f t="shared" si="1"/>
        <v>-919</v>
      </c>
      <c r="F12" s="34"/>
    </row>
    <row r="13" spans="1:6" s="26" customFormat="1" ht="12.75">
      <c r="A13" s="55" t="s">
        <v>18</v>
      </c>
      <c r="B13" s="56"/>
      <c r="C13" s="56"/>
      <c r="D13" s="56"/>
      <c r="E13" s="57"/>
      <c r="F13" s="34"/>
    </row>
    <row r="14" spans="1:6" s="26" customFormat="1" ht="12.75">
      <c r="A14" s="58"/>
      <c r="B14" s="59"/>
      <c r="C14" s="59"/>
      <c r="D14" s="59"/>
      <c r="E14" s="60"/>
      <c r="F14" s="34"/>
    </row>
    <row r="15" spans="1:5" s="26" customFormat="1" ht="20.25" customHeight="1">
      <c r="A15" s="61" t="s">
        <v>11</v>
      </c>
      <c r="B15" s="61" t="s">
        <v>28</v>
      </c>
      <c r="C15" s="61" t="s">
        <v>29</v>
      </c>
      <c r="D15" s="62" t="s">
        <v>12</v>
      </c>
      <c r="E15" s="63"/>
    </row>
    <row r="16" spans="1:5" ht="36.75" customHeight="1">
      <c r="A16" s="61"/>
      <c r="B16" s="61"/>
      <c r="C16" s="61"/>
      <c r="D16" s="27" t="s">
        <v>13</v>
      </c>
      <c r="E16" s="28" t="s">
        <v>19</v>
      </c>
    </row>
    <row r="17" spans="1:5" ht="33" customHeight="1">
      <c r="A17" s="36" t="s">
        <v>14</v>
      </c>
      <c r="B17" s="54">
        <v>2261</v>
      </c>
      <c r="C17" s="54">
        <v>1770</v>
      </c>
      <c r="D17" s="73">
        <f>ROUND(C17/B17*100,1)</f>
        <v>78.3</v>
      </c>
      <c r="E17" s="74">
        <f>C17-B17</f>
        <v>-491</v>
      </c>
    </row>
    <row r="18" spans="1:5" ht="32.25" customHeight="1">
      <c r="A18" s="36" t="s">
        <v>20</v>
      </c>
      <c r="B18" s="54">
        <v>3</v>
      </c>
      <c r="C18" s="54">
        <v>1</v>
      </c>
      <c r="D18" s="73">
        <f>ROUND(C18/B18*100,1)</f>
        <v>33.3</v>
      </c>
      <c r="E18" s="74">
        <f>C18-B18</f>
        <v>-2</v>
      </c>
    </row>
    <row r="19" spans="1:5" ht="24" customHeight="1">
      <c r="A19" s="36" t="s">
        <v>21</v>
      </c>
      <c r="B19" s="54">
        <v>1770</v>
      </c>
      <c r="C19" s="54">
        <v>1414</v>
      </c>
      <c r="D19" s="73">
        <f>ROUND(C19/B19*100,1)</f>
        <v>79.9</v>
      </c>
      <c r="E19" s="74">
        <f>C19-B19</f>
        <v>-356</v>
      </c>
    </row>
    <row r="20" spans="2:3" ht="12.75">
      <c r="B20" s="37"/>
      <c r="C20" s="37"/>
    </row>
    <row r="21" ht="12.75">
      <c r="C21" s="37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E20" sqref="E20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 t="s">
        <v>31</v>
      </c>
      <c r="B3" s="20" t="s">
        <v>1</v>
      </c>
      <c r="C3" s="20" t="s">
        <v>5</v>
      </c>
      <c r="D3" s="20" t="s">
        <v>22</v>
      </c>
      <c r="E3" s="20" t="s">
        <v>6</v>
      </c>
      <c r="F3" s="20" t="s">
        <v>2</v>
      </c>
      <c r="G3" s="20" t="s">
        <v>3</v>
      </c>
      <c r="H3" s="20" t="s">
        <v>23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45</v>
      </c>
      <c r="B5" s="48">
        <f aca="true" t="shared" si="0" ref="B5:K5">SUM(B6:B30)</f>
        <v>4002</v>
      </c>
      <c r="C5" s="48">
        <f t="shared" si="0"/>
        <v>1894</v>
      </c>
      <c r="D5" s="48">
        <f t="shared" si="0"/>
        <v>4</v>
      </c>
      <c r="E5" s="48">
        <f t="shared" si="0"/>
        <v>58</v>
      </c>
      <c r="F5" s="48">
        <f t="shared" si="0"/>
        <v>407</v>
      </c>
      <c r="G5" s="48">
        <f t="shared" si="0"/>
        <v>276</v>
      </c>
      <c r="H5" s="48">
        <f t="shared" si="0"/>
        <v>3679</v>
      </c>
      <c r="I5" s="48">
        <f t="shared" si="0"/>
        <v>1770</v>
      </c>
      <c r="J5" s="48">
        <f t="shared" si="0"/>
        <v>1</v>
      </c>
      <c r="K5" s="51">
        <f t="shared" si="0"/>
        <v>1414</v>
      </c>
    </row>
    <row r="6" spans="1:12" ht="27" customHeight="1">
      <c r="A6" s="46" t="s">
        <v>32</v>
      </c>
      <c r="B6" s="49">
        <v>404</v>
      </c>
      <c r="C6" s="50">
        <v>76</v>
      </c>
      <c r="D6" s="50">
        <v>0</v>
      </c>
      <c r="E6" s="49">
        <v>5</v>
      </c>
      <c r="F6" s="49">
        <v>35</v>
      </c>
      <c r="G6" s="50">
        <v>31</v>
      </c>
      <c r="H6" s="50">
        <v>366</v>
      </c>
      <c r="I6" s="49">
        <v>184</v>
      </c>
      <c r="J6" s="50">
        <v>0</v>
      </c>
      <c r="K6" s="52">
        <v>156</v>
      </c>
      <c r="L6" s="5"/>
    </row>
    <row r="7" spans="1:12" ht="27" customHeight="1">
      <c r="A7" s="46" t="s">
        <v>33</v>
      </c>
      <c r="B7" s="49">
        <v>168</v>
      </c>
      <c r="C7" s="50">
        <v>97</v>
      </c>
      <c r="D7" s="50">
        <v>0</v>
      </c>
      <c r="E7" s="49">
        <v>5</v>
      </c>
      <c r="F7" s="49">
        <v>17</v>
      </c>
      <c r="G7" s="50">
        <v>23</v>
      </c>
      <c r="H7" s="50">
        <v>144</v>
      </c>
      <c r="I7" s="49">
        <v>95</v>
      </c>
      <c r="J7" s="50">
        <v>0</v>
      </c>
      <c r="K7" s="52">
        <v>66</v>
      </c>
      <c r="L7" s="5"/>
    </row>
    <row r="8" spans="1:12" ht="27" customHeight="1">
      <c r="A8" s="46" t="s">
        <v>34</v>
      </c>
      <c r="B8" s="49">
        <v>305</v>
      </c>
      <c r="C8" s="50">
        <v>98</v>
      </c>
      <c r="D8" s="50">
        <v>1</v>
      </c>
      <c r="E8" s="49">
        <v>6</v>
      </c>
      <c r="F8" s="49">
        <v>18</v>
      </c>
      <c r="G8" s="50">
        <v>23</v>
      </c>
      <c r="H8" s="50">
        <v>281</v>
      </c>
      <c r="I8" s="49">
        <v>146</v>
      </c>
      <c r="J8" s="50">
        <v>0</v>
      </c>
      <c r="K8" s="52">
        <v>117</v>
      </c>
      <c r="L8" s="5"/>
    </row>
    <row r="9" spans="1:12" ht="27" customHeight="1">
      <c r="A9" s="46" t="s">
        <v>35</v>
      </c>
      <c r="B9" s="49">
        <v>351</v>
      </c>
      <c r="C9" s="50">
        <v>109</v>
      </c>
      <c r="D9" s="50">
        <v>0</v>
      </c>
      <c r="E9" s="49">
        <v>1</v>
      </c>
      <c r="F9" s="49">
        <v>45</v>
      </c>
      <c r="G9" s="50">
        <v>36</v>
      </c>
      <c r="H9" s="50">
        <v>337</v>
      </c>
      <c r="I9" s="49">
        <v>124</v>
      </c>
      <c r="J9" s="50">
        <v>0</v>
      </c>
      <c r="K9" s="52">
        <v>98</v>
      </c>
      <c r="L9" s="5"/>
    </row>
    <row r="10" spans="1:12" ht="27" customHeight="1">
      <c r="A10" s="46" t="s">
        <v>36</v>
      </c>
      <c r="B10" s="49">
        <v>223</v>
      </c>
      <c r="C10" s="50">
        <v>74</v>
      </c>
      <c r="D10" s="50">
        <v>0</v>
      </c>
      <c r="E10" s="49">
        <v>0</v>
      </c>
      <c r="F10" s="49">
        <v>29</v>
      </c>
      <c r="G10" s="50">
        <v>1</v>
      </c>
      <c r="H10" s="50">
        <v>215</v>
      </c>
      <c r="I10" s="49">
        <v>79</v>
      </c>
      <c r="J10" s="50">
        <v>0</v>
      </c>
      <c r="K10" s="52">
        <v>69</v>
      </c>
      <c r="L10" s="5"/>
    </row>
    <row r="11" spans="1:12" ht="27" customHeight="1">
      <c r="A11" s="46" t="s">
        <v>37</v>
      </c>
      <c r="B11" s="49">
        <v>385</v>
      </c>
      <c r="C11" s="50">
        <v>169</v>
      </c>
      <c r="D11" s="50">
        <v>0</v>
      </c>
      <c r="E11" s="49">
        <v>3</v>
      </c>
      <c r="F11" s="49">
        <v>38</v>
      </c>
      <c r="G11" s="50">
        <v>18</v>
      </c>
      <c r="H11" s="50">
        <v>345</v>
      </c>
      <c r="I11" s="49">
        <v>149</v>
      </c>
      <c r="J11" s="50">
        <v>0</v>
      </c>
      <c r="K11" s="52">
        <v>116</v>
      </c>
      <c r="L11" s="5"/>
    </row>
    <row r="12" spans="1:12" ht="27" customHeight="1">
      <c r="A12" s="46" t="s">
        <v>38</v>
      </c>
      <c r="B12" s="49">
        <v>156</v>
      </c>
      <c r="C12" s="50">
        <v>57</v>
      </c>
      <c r="D12" s="50">
        <v>1</v>
      </c>
      <c r="E12" s="49">
        <v>5</v>
      </c>
      <c r="F12" s="49">
        <v>36</v>
      </c>
      <c r="G12" s="50">
        <v>19</v>
      </c>
      <c r="H12" s="50">
        <v>145</v>
      </c>
      <c r="I12" s="49">
        <v>66</v>
      </c>
      <c r="J12" s="50">
        <v>0</v>
      </c>
      <c r="K12" s="52">
        <v>52</v>
      </c>
      <c r="L12" s="5"/>
    </row>
    <row r="13" spans="1:12" ht="27" customHeight="1">
      <c r="A13" s="46" t="s">
        <v>39</v>
      </c>
      <c r="B13" s="49">
        <v>349</v>
      </c>
      <c r="C13" s="50">
        <v>119</v>
      </c>
      <c r="D13" s="50">
        <v>1</v>
      </c>
      <c r="E13" s="49">
        <v>0</v>
      </c>
      <c r="F13" s="49">
        <v>12</v>
      </c>
      <c r="G13" s="50">
        <v>14</v>
      </c>
      <c r="H13" s="50">
        <v>309</v>
      </c>
      <c r="I13" s="49">
        <v>162</v>
      </c>
      <c r="J13" s="50">
        <v>0</v>
      </c>
      <c r="K13" s="52">
        <v>137</v>
      </c>
      <c r="L13" s="5"/>
    </row>
    <row r="14" spans="1:12" ht="27" customHeight="1">
      <c r="A14" s="46" t="s">
        <v>40</v>
      </c>
      <c r="B14" s="49">
        <v>279</v>
      </c>
      <c r="C14" s="50">
        <v>157</v>
      </c>
      <c r="D14" s="50">
        <v>0</v>
      </c>
      <c r="E14" s="49">
        <v>2</v>
      </c>
      <c r="F14" s="49">
        <v>45</v>
      </c>
      <c r="G14" s="50">
        <v>8</v>
      </c>
      <c r="H14" s="50">
        <v>270</v>
      </c>
      <c r="I14" s="49">
        <v>130</v>
      </c>
      <c r="J14" s="50">
        <v>0</v>
      </c>
      <c r="K14" s="52">
        <v>110</v>
      </c>
      <c r="L14" s="5"/>
    </row>
    <row r="15" spans="1:12" ht="27" customHeight="1">
      <c r="A15" s="46" t="s">
        <v>41</v>
      </c>
      <c r="B15" s="49">
        <v>260</v>
      </c>
      <c r="C15" s="50">
        <v>192</v>
      </c>
      <c r="D15" s="50">
        <v>0</v>
      </c>
      <c r="E15" s="49">
        <v>4</v>
      </c>
      <c r="F15" s="49">
        <v>29</v>
      </c>
      <c r="G15" s="50">
        <v>30</v>
      </c>
      <c r="H15" s="50">
        <v>251</v>
      </c>
      <c r="I15" s="49">
        <v>131</v>
      </c>
      <c r="J15" s="50">
        <v>1</v>
      </c>
      <c r="K15" s="52">
        <v>107</v>
      </c>
      <c r="L15" s="5"/>
    </row>
    <row r="16" spans="1:12" ht="27" customHeight="1">
      <c r="A16" s="46" t="s">
        <v>44</v>
      </c>
      <c r="B16" s="49">
        <v>265</v>
      </c>
      <c r="C16" s="50">
        <v>102</v>
      </c>
      <c r="D16" s="50">
        <v>1</v>
      </c>
      <c r="E16" s="49">
        <v>7</v>
      </c>
      <c r="F16" s="49">
        <v>31</v>
      </c>
      <c r="G16" s="50">
        <v>18</v>
      </c>
      <c r="H16" s="50">
        <v>242</v>
      </c>
      <c r="I16" s="49">
        <v>105</v>
      </c>
      <c r="J16" s="50">
        <v>0</v>
      </c>
      <c r="K16" s="52">
        <v>78</v>
      </c>
      <c r="L16" s="5"/>
    </row>
    <row r="17" spans="1:12" ht="27" customHeight="1">
      <c r="A17" s="46" t="s">
        <v>42</v>
      </c>
      <c r="B17" s="49">
        <v>667</v>
      </c>
      <c r="C17" s="50">
        <v>528</v>
      </c>
      <c r="D17" s="50">
        <v>0</v>
      </c>
      <c r="E17" s="49">
        <v>17</v>
      </c>
      <c r="F17" s="49">
        <v>50</v>
      </c>
      <c r="G17" s="50">
        <v>43</v>
      </c>
      <c r="H17" s="50">
        <v>624</v>
      </c>
      <c r="I17" s="49">
        <v>320</v>
      </c>
      <c r="J17" s="50">
        <v>0</v>
      </c>
      <c r="K17" s="52">
        <v>255</v>
      </c>
      <c r="L17" s="5"/>
    </row>
    <row r="18" spans="1:12" ht="27" customHeight="1">
      <c r="A18" s="46" t="s">
        <v>43</v>
      </c>
      <c r="B18" s="49">
        <v>190</v>
      </c>
      <c r="C18" s="50">
        <v>116</v>
      </c>
      <c r="D18" s="50">
        <v>0</v>
      </c>
      <c r="E18" s="49">
        <v>3</v>
      </c>
      <c r="F18" s="49">
        <v>22</v>
      </c>
      <c r="G18" s="50">
        <v>12</v>
      </c>
      <c r="H18" s="50">
        <v>150</v>
      </c>
      <c r="I18" s="49">
        <v>79</v>
      </c>
      <c r="J18" s="50">
        <v>0</v>
      </c>
      <c r="K18" s="52">
        <v>53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2018-07-11T09:23:00Z</dcterms:modified>
  <cp:category/>
  <cp:version/>
  <cp:contentType/>
  <cp:contentStatus/>
</cp:coreProperties>
</file>